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P:\6. PROVEDBA_PROGRAMA_ERASMUS+\6.13. Rezultati_natjecaja\2018\Veljaca_2019\"/>
    </mc:Choice>
  </mc:AlternateContent>
  <xr:revisionPtr revIDLastSave="0" documentId="13_ncr:81_{1BD86F53-8CB9-4C10-A297-949E8863814E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ZA PDF WEB" sheetId="1" r:id="rId1"/>
    <sheet name="Sheet1" sheetId="2" r:id="rId2"/>
  </sheets>
  <externalReferences>
    <externalReference r:id="rId3"/>
    <externalReference r:id="rId4"/>
  </externalReferences>
  <definedNames>
    <definedName name="a">[1]Codes!$H$2:$H$17</definedName>
    <definedName name="balance">[2]Codes!$A$3:$A$5</definedName>
    <definedName name="Dec">[1]Codes!$K$3:$K$4</definedName>
    <definedName name="decision3">[1]Codes!$N$2:$N$5</definedName>
    <definedName name="Elig3">[1]Codes!$J$3:$J$12</definedName>
    <definedName name="_xlnm.Print_Area" localSheetId="0">'ZA PDF WEB'!$A$1:$E$40</definedName>
    <definedName name="staff">[1]Codes!$O$3:$O$25</definedName>
    <definedName name="target1">[2]Codes!$D$14:$D$27</definedName>
    <definedName name="Z_0C93D92F_4105_46DC_A062_04DF22CBA6E9_.wvu.PrintArea" localSheetId="0" hidden="1">'ZA PDF WEB'!$A$1:$E$40</definedName>
    <definedName name="Z_11E8A1F3_79B9_428A_9313_C18B30297454_.wvu.PrintArea" localSheetId="0" hidden="1">'ZA PDF WEB'!$A$1:$E$40</definedName>
    <definedName name="Z_1702438C_DD16_4454_96FB_AACC34514D57_.wvu.PrintArea" localSheetId="0" hidden="1">'ZA PDF WEB'!$A$1:$E$40</definedName>
    <definedName name="Z_1CBA0E9D_0267_44EB_AEC9_D52935B815F7_.wvu.PrintArea" localSheetId="0" hidden="1">'ZA PDF WEB'!$A$1:$E$40</definedName>
    <definedName name="Z_20E04235_B88D_43E7_AC9E_4CE4F567F93C_.wvu.PrintArea" localSheetId="0" hidden="1">'ZA PDF WEB'!$A$1:$E$40</definedName>
    <definedName name="Z_221B3014_529C_4A6D_8367_DB6B76D9575D_.wvu.PrintArea" localSheetId="0" hidden="1">'ZA PDF WEB'!$A$1:$E$40</definedName>
    <definedName name="Z_2CB8329C_B0DE_4318_BB03_C35521CEEC5E_.wvu.PrintArea" localSheetId="0" hidden="1">'ZA PDF WEB'!$A$1:$E$40</definedName>
    <definedName name="Z_397125E2_261D_44EF_9969_165366D4E1DF_.wvu.PrintArea" localSheetId="0" hidden="1">'ZA PDF WEB'!$A$1:$E$40</definedName>
    <definedName name="Z_4A846B73_5A63_43C3_A035_5C6649CA8700_.wvu.PrintArea" localSheetId="0" hidden="1">'ZA PDF WEB'!$A$1:$E$40</definedName>
    <definedName name="Z_68F6AADD_041F_49C1_BF66_91801A734EB9_.wvu.PrintArea" localSheetId="0" hidden="1">'ZA PDF WEB'!$A$1:$E$40</definedName>
    <definedName name="Z_7B582E90_2F8E_4434_96DB_3F6AFE0126C1_.wvu.PrintArea" localSheetId="0" hidden="1">'ZA PDF WEB'!$A$1:$E$40</definedName>
    <definedName name="Z_874BF9ED_9FDF_40FB_B425_632095B6D56C_.wvu.PrintArea" localSheetId="0" hidden="1">'ZA PDF WEB'!$A$1:$E$40</definedName>
    <definedName name="Z_94966C47_0E47_4171_AEF3_85C03F06041D_.wvu.PrintArea" localSheetId="0" hidden="1">'ZA PDF WEB'!$A$1:$E$40</definedName>
    <definedName name="Z_9CAE893D_67DC_4649_BE49_669435A093FB_.wvu.PrintArea" localSheetId="0" hidden="1">'ZA PDF WEB'!$A$1:$E$40</definedName>
    <definedName name="Z_A1EE1AD9_007B_478A_AF26_2B988069006D_.wvu.PrintArea" localSheetId="0" hidden="1">'ZA PDF WEB'!$A$1:$E$40</definedName>
    <definedName name="Z_AAC93E81_A062_4323_95AE_3DBE90A380A6_.wvu.PrintArea" localSheetId="0" hidden="1">'ZA PDF WEB'!$A$1:$E$40</definedName>
    <definedName name="Z_BA548981_D5E7_4C5D_AD25_0BEA99E706CE_.wvu.PrintArea" localSheetId="0" hidden="1">'ZA PDF WEB'!$A$1:$E$40</definedName>
    <definedName name="Z_BE6DB012_8486_4FF2_A5FA_5E959E8BCB76_.wvu.PrintArea" localSheetId="0" hidden="1">'ZA PDF WEB'!$A$1:$E$40</definedName>
    <definedName name="Z_C67417FA_01C2_47CD_9C9E_19BB96272B22_.wvu.PrintArea" localSheetId="0" hidden="1">'ZA PDF WEB'!$A$1:$E$40</definedName>
    <definedName name="Z_D5426047_3AF6_436D_8F9F_1F81325CBB2A_.wvu.PrintArea" localSheetId="0" hidden="1">'ZA PDF WEB'!$A$1:$E$40</definedName>
    <definedName name="Z_F665D4DC_E4C3_43CA_9DE5_AECCD9582468_.wvu.PrintArea" localSheetId="0" hidden="1">'ZA PDF WEB'!$A$1:$E$40</definedName>
  </definedNames>
  <calcPr calcId="181029"/>
  <customWorkbookViews>
    <customWorkbookView name="Filip Gašparović - osobni prikaz" guid="{4A846B73-5A63-43C3-A035-5C6649CA8700}" mergeInterval="0" personalView="1" maximized="1" xWindow="-8" yWindow="-8" windowWidth="1382" windowHeight="744" activeSheetId="1"/>
    <customWorkbookView name="Ivana Puljiz - osobni prikaz" guid="{20E04235-B88D-43E7-AC9E-4CE4F567F93C}" mergeInterval="0" personalView="1" maximized="1" xWindow="-8" yWindow="-8" windowWidth="2064" windowHeight="1128" activeSheetId="1" showComments="commIndAndComment"/>
    <customWorkbookView name="Tina Matovina - Personal View" guid="{A1EE1AD9-007B-478A-AF26-2B988069006D}" mergeInterval="0" personalView="1" maximized="1" xWindow="-8" yWindow="-8" windowWidth="1936" windowHeight="1056" activeSheetId="1"/>
    <customWorkbookView name="Dijana Stilinović - Personal View" guid="{7B582E90-2F8E-4434-96DB-3F6AFE0126C1}" mergeInterval="0" personalView="1" maximized="1" xWindow="-8" yWindow="-8" windowWidth="1936" windowHeight="1056" activeSheetId="1"/>
    <customWorkbookView name="Danijela Jagušt Šumljak - Personal View" guid="{C67417FA-01C2-47CD-9C9E-19BB96272B22}" mergeInterval="0" personalView="1" maximized="1" xWindow="-8" yWindow="-8" windowWidth="1936" windowHeight="1056" activeSheetId="1"/>
    <customWorkbookView name="Ana Kunović - Personal View" guid="{AAC93E81-A062-4323-95AE-3DBE90A380A6}" mergeInterval="0" personalView="1" maximized="1" xWindow="-8" yWindow="-8" windowWidth="1936" windowHeight="1056" activeSheetId="1" showComments="commIndAndComment"/>
    <customWorkbookView name="Tomislav Fresl - Personal View" guid="{BA548981-D5E7-4C5D-AD25-0BEA99E706CE}" mergeInterval="0" personalView="1" maximized="1" xWindow="-8" yWindow="-8" windowWidth="1936" windowHeight="1056" activeSheetId="1"/>
    <customWorkbookView name="Ana Koruga - Personal View" guid="{221B3014-529C-4A6D-8367-DB6B76D9575D}" mergeInterval="0" personalView="1" xWindow="82" yWindow="13" windowWidth="1835" windowHeight="997" activeSheetId="1"/>
    <customWorkbookView name="Ivana Didak - Personal View" guid="{1CBA0E9D-0267-44EB-AEC9-D52935B815F7}" mergeInterval="0" personalView="1" maximized="1" windowWidth="1662" windowHeight="813" activeSheetId="1" showComments="commIndAndComment"/>
    <customWorkbookView name="Ivana Kovačić - Personal View" guid="{BE6DB012-8486-4FF2-A5FA-5E959E8BCB76}" mergeInterval="0" personalView="1" maximized="1" xWindow="-8" yWindow="-8" windowWidth="1936" windowHeight="1056" activeSheetId="1"/>
    <customWorkbookView name="Marija Lončar - Personal View" guid="{1702438C-DD16-4454-96FB-AACC34514D57}" mergeInterval="0" personalView="1" maximized="1" xWindow="-8" yWindow="-8" windowWidth="1936" windowHeight="1056" activeSheetId="1"/>
    <customWorkbookView name="Marijana Kondres - Personal View" guid="{D5426047-3AF6-436D-8F9F-1F81325CBB2A}" mergeInterval="0" personalView="1" xWindow="69" yWindow="69" windowWidth="723" windowHeight="760" activeSheetId="1"/>
    <customWorkbookView name="Adela Puškarić Turković - Personal View" guid="{397125E2-261D-44EF-9969-165366D4E1DF}" mergeInterval="0" personalView="1" maximized="1" xWindow="-8" yWindow="-8" windowWidth="1382" windowHeight="744" activeSheetId="1"/>
    <customWorkbookView name="Branka Radonić Choudhury - Personal View" guid="{2CB8329C-B0DE-4318-BB03-C35521CEEC5E}" mergeInterval="0" personalView="1" maximized="1" xWindow="-8" yWindow="-8" windowWidth="1936" windowHeight="1056" activeSheetId="1"/>
    <customWorkbookView name="Ivana Filipović - Personal View" guid="{11E8A1F3-79B9-428A-9313-C18B30297454}" mergeInterval="0" personalView="1" maximized="1" xWindow="-8" yWindow="-8" windowWidth="1936" windowHeight="1056" activeSheetId="1"/>
    <customWorkbookView name="Katarina Bilonić - Personal View" guid="{874BF9ED-9FDF-40FB-B425-632095B6D56C}" mergeInterval="0" personalView="1" maximized="1" xWindow="-8" yWindow="-8" windowWidth="1696" windowHeight="1026" activeSheetId="1"/>
    <customWorkbookView name="Valerija Posavec - Personal View" guid="{0C93D92F-4105-46DC-A062-04DF22CBA6E9}" mergeInterval="0" personalView="1" maximized="1" xWindow="-8" yWindow="-8" windowWidth="1936" windowHeight="1056" activeSheetId="1"/>
    <customWorkbookView name="Dinko Mihaljević - Personal View" guid="{F665D4DC-E4C3-43CA-9DE5-AECCD9582468}" mergeInterval="0" personalView="1" maximized="1" xWindow="-8" yWindow="-8" windowWidth="1936" windowHeight="1056" activeSheetId="1"/>
    <customWorkbookView name="Filip Gašparović - Personal View" guid="{9CAE893D-67DC-4649-BE49-669435A093FB}" mergeInterval="0" personalView="1" maximized="1" windowWidth="1362" windowHeight="503" activeSheetId="1"/>
    <customWorkbookView name="Matija Blaće - Personal View" guid="{94966C47-0E47-4171-AEF3-85C03F06041D}" mergeInterval="0" personalView="1" maximized="1" xWindow="-8" yWindow="-8" windowWidth="1936" windowHeight="1056" activeSheetId="1"/>
    <customWorkbookView name="Sanja Posavec - Personal View" guid="{68F6AADD-041F-49C1-BF66-91801A734EB9}" mergeInterval="0" personalView="1" maximized="1" xWindow="-8" yWindow="-8" windowWidth="1936" windowHeight="1056" activeSheetId="1" showComments="commIndAndComment"/>
  </customWorkbookViews>
</workbook>
</file>

<file path=xl/calcChain.xml><?xml version="1.0" encoding="utf-8"?>
<calcChain xmlns="http://schemas.openxmlformats.org/spreadsheetml/2006/main">
  <c r="C9" i="1" l="1"/>
  <c r="E32" i="1" l="1"/>
  <c r="E26" i="1"/>
  <c r="B9" i="1"/>
  <c r="E36" i="1" l="1"/>
  <c r="E40" i="1" l="1"/>
  <c r="G6" i="2" l="1"/>
  <c r="F6" i="2"/>
  <c r="E6" i="2"/>
  <c r="E29" i="1" l="1"/>
</calcChain>
</file>

<file path=xl/sharedStrings.xml><?xml version="1.0" encoding="utf-8"?>
<sst xmlns="http://schemas.openxmlformats.org/spreadsheetml/2006/main" count="98" uniqueCount="63">
  <si>
    <t>Rok</t>
  </si>
  <si>
    <t>Naziv korisnika</t>
  </si>
  <si>
    <t>Adresa korisnika</t>
  </si>
  <si>
    <t>Iznos financijske potpore</t>
  </si>
  <si>
    <t>Broj projekata</t>
  </si>
  <si>
    <t>Projektni broj</t>
  </si>
  <si>
    <t>Ukupan iznos odobrene financijske potpore</t>
  </si>
  <si>
    <t>Ukupno</t>
  </si>
  <si>
    <t>Ključna aktivnost 1 - Mobilnost u svrhu učenja za pojedince - Projekti mobilnosti unutar programskih zemalja</t>
  </si>
  <si>
    <t>Udruga mladih Mladi u Europskoj uniji</t>
  </si>
  <si>
    <t>Ocean znanja u Republici Hrvatskoj</t>
  </si>
  <si>
    <t>Hrvatska škola Outward Bound (HSOB)</t>
  </si>
  <si>
    <t>Mirovna grupa mladih Dunav</t>
  </si>
  <si>
    <t>Centar za osobni i profesionalni razvoj Syncro - Synergy Croatia</t>
  </si>
  <si>
    <t>Romsko nacionalno vijeće</t>
  </si>
  <si>
    <t>Financirani projekti u okviru Poziva na dostavu projektnih prijedloga za program Europske snage solidarnosti za 2018. g., stanje 6.2.2019.</t>
  </si>
  <si>
    <t>Volonterski projekti</t>
  </si>
  <si>
    <t>Stažiranje i zaposlenje</t>
  </si>
  <si>
    <t>Projekti solidarnosti</t>
  </si>
  <si>
    <t>Vrsta aktivnosti</t>
  </si>
  <si>
    <t>EUROPSKE SNAGE SOLIDARNOSTI SVEUKUPNO</t>
  </si>
  <si>
    <t>FINANCIRANI PROJEKTI U OKVIRU POZIVA NA DOSTAVU PROJEKTNIH PRIJEDLOGA ZA PROGRAM EUROPSKE SNAGE SOLIDARNOSTI U 2018. GODINI</t>
  </si>
  <si>
    <t>Volonterska partnerstva (okvirni partnerski sporazum)</t>
  </si>
  <si>
    <t>Volonterska partnerstva (posebni sporazum)</t>
  </si>
  <si>
    <t>2018-1-HR01-ESC11-060194</t>
  </si>
  <si>
    <t>Savez udruga Rojca</t>
  </si>
  <si>
    <t>2018-1-HR01-ESC11-060191</t>
  </si>
  <si>
    <t>2018-1-HR01-ESC11-060181</t>
  </si>
  <si>
    <t>2018-1-HR01-ESC11-060185</t>
  </si>
  <si>
    <t>Korablja</t>
  </si>
  <si>
    <t>2018-1-HR01-ESC11-060174</t>
  </si>
  <si>
    <t>JU "Pećinski park Grabovača"</t>
  </si>
  <si>
    <t>2018-1-HR01-ESC11-060189</t>
  </si>
  <si>
    <t>2018-1-HR01-ESC11-060190</t>
  </si>
  <si>
    <t>2018-1-HR01-ESC11-060186</t>
  </si>
  <si>
    <t>Udruga BIOM</t>
  </si>
  <si>
    <t>2018-1-HR01-ESC11-060187</t>
  </si>
  <si>
    <t>2018-1-HR01-ESC11-060196</t>
  </si>
  <si>
    <t>2018-1-HR01-ESC11-060177</t>
  </si>
  <si>
    <t>16.10.2018.</t>
  </si>
  <si>
    <t>2018-1-HR01-ESC12-060178</t>
  </si>
  <si>
    <t>/</t>
  </si>
  <si>
    <t>Eko centar Latinovac</t>
  </si>
  <si>
    <t>2018-1-HR01-ESC13-060180</t>
  </si>
  <si>
    <t>2018-1-HR01-ESC21-060193</t>
  </si>
  <si>
    <t>2018-1-HR01-ESC21-060195</t>
  </si>
  <si>
    <t>Mladi za Marof</t>
  </si>
  <si>
    <t>Gajeva 3, 52 100 Pula</t>
  </si>
  <si>
    <t>Voćarska 17, 32 000 Vukovar</t>
  </si>
  <si>
    <t>Lastovska 2a, 10 000 Zagreb</t>
  </si>
  <si>
    <t>Kanarinska 4, 10 000 Zagreb</t>
  </si>
  <si>
    <t>Trg popa Marka Mesića 2, 53 202 Perušić</t>
  </si>
  <si>
    <t>Maruševečka 7, 10 000 Zagreb</t>
  </si>
  <si>
    <t>Latinovac 11, 34 350 Čaglin</t>
  </si>
  <si>
    <t>Preradovićeva 34, 10 000 Zagreb</t>
  </si>
  <si>
    <t>7. Ravnice 16, 10 000 Zagreb</t>
  </si>
  <si>
    <t>Prilaz tvornici 41, 22 000 Šibenik</t>
  </si>
  <si>
    <t>2018-1-HR01-ESC31-060188</t>
  </si>
  <si>
    <t>2018-1-HR01-ESC31-060197</t>
  </si>
  <si>
    <t>Ilica 215, 10 000 Zagreb</t>
  </si>
  <si>
    <t>Zagorska 31, 42 220 Novi Marof</t>
  </si>
  <si>
    <t>nema financijskog učinka</t>
  </si>
  <si>
    <t>Oznaka kvalitete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</si>
</sst>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k_n_-;\-* #,##0.00\ _k_n_-;_-* &quot;-&quot;??\ _k_n_-;_-@_-"/>
    <numFmt numFmtId="164" formatCode="#,##0.00\ [$EUR]"/>
    <numFmt numFmtId="165" formatCode="[$-F800]dddd\,\ mmmm\ dd\,\ yyyy/"/>
    <numFmt numFmtId="166" formatCode="_-* #,##0.00\ [$€-1]_-;\-* #,##0.00\ [$€-1]_-;_-* &quot;-&quot;??\ [$€-1]_-;_-@_-"/>
    <numFmt numFmtId="167" formatCode="#,##0.00\ [$€-1]"/>
    <numFmt numFmtId="168" formatCode="_-* #,##0.00\ [$EUR]_-;\-* #,##0.00\ [$EUR]_-;_-* &quot;-&quot;??\ [$EUR]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7" tint="-0.499984740745262"/>
      <name val="Arial"/>
      <family val="2"/>
      <charset val="238"/>
    </font>
    <font>
      <b/>
      <sz val="10"/>
      <color theme="1" tint="0.249977111117893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8"/>
      <color rgb="FF000000"/>
      <name val="Calibri"/>
      <family val="2"/>
      <charset val="238"/>
      <scheme val="minor"/>
    </font>
    <font>
      <sz val="18"/>
      <color rgb="FF404040"/>
      <name val="Calibri"/>
      <family val="2"/>
      <charset val="238"/>
      <scheme val="minor"/>
    </font>
    <font>
      <sz val="16"/>
      <color rgb="FF59595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9">
    <xf numFmtId="0" fontId="0" fillId="0" borderId="0"/>
    <xf numFmtId="0" fontId="2" fillId="0" borderId="0"/>
    <xf numFmtId="165" fontId="3" fillId="0" borderId="0"/>
    <xf numFmtId="165" fontId="5" fillId="0" borderId="0"/>
    <xf numFmtId="165" fontId="2" fillId="0" borderId="0"/>
    <xf numFmtId="165" fontId="2" fillId="0" borderId="0"/>
    <xf numFmtId="165" fontId="4" fillId="0" borderId="0"/>
    <xf numFmtId="165" fontId="3" fillId="0" borderId="0"/>
    <xf numFmtId="165" fontId="5" fillId="0" borderId="0"/>
    <xf numFmtId="165" fontId="3" fillId="0" borderId="0"/>
    <xf numFmtId="165" fontId="5" fillId="0" borderId="0"/>
    <xf numFmtId="165" fontId="2" fillId="0" borderId="0"/>
    <xf numFmtId="165" fontId="2" fillId="0" borderId="0"/>
    <xf numFmtId="165" fontId="3" fillId="0" borderId="0"/>
    <xf numFmtId="165" fontId="5" fillId="0" borderId="0"/>
    <xf numFmtId="165" fontId="2" fillId="0" borderId="0"/>
    <xf numFmtId="165" fontId="2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5" fillId="0" borderId="0"/>
    <xf numFmtId="165" fontId="2" fillId="0" borderId="0"/>
    <xf numFmtId="165" fontId="2" fillId="0" borderId="0"/>
    <xf numFmtId="165" fontId="2" fillId="0" borderId="0"/>
    <xf numFmtId="165" fontId="5" fillId="0" borderId="0"/>
    <xf numFmtId="165" fontId="2" fillId="0" borderId="0"/>
    <xf numFmtId="165" fontId="5" fillId="0" borderId="0"/>
    <xf numFmtId="165" fontId="5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5" fillId="0" borderId="0"/>
    <xf numFmtId="165" fontId="2" fillId="0" borderId="0"/>
    <xf numFmtId="165" fontId="5" fillId="0" borderId="0"/>
    <xf numFmtId="165" fontId="2" fillId="0" borderId="0"/>
    <xf numFmtId="165" fontId="3" fillId="0" borderId="0"/>
    <xf numFmtId="165" fontId="3" fillId="0" borderId="0"/>
    <xf numFmtId="165" fontId="5" fillId="0" borderId="0"/>
    <xf numFmtId="165" fontId="2" fillId="0" borderId="0"/>
    <xf numFmtId="165" fontId="2" fillId="0" borderId="0"/>
    <xf numFmtId="165" fontId="5" fillId="0" borderId="0"/>
    <xf numFmtId="165" fontId="5" fillId="0" borderId="0"/>
    <xf numFmtId="165" fontId="5" fillId="0" borderId="0"/>
    <xf numFmtId="165" fontId="2" fillId="0" borderId="0"/>
    <xf numFmtId="165" fontId="3" fillId="0" borderId="0"/>
    <xf numFmtId="165" fontId="2" fillId="0" borderId="0"/>
    <xf numFmtId="165" fontId="3" fillId="0" borderId="0"/>
    <xf numFmtId="165" fontId="3" fillId="0" borderId="0"/>
    <xf numFmtId="165" fontId="3" fillId="0" borderId="0"/>
    <xf numFmtId="165" fontId="5" fillId="0" borderId="0"/>
    <xf numFmtId="165" fontId="2" fillId="0" borderId="0"/>
    <xf numFmtId="165" fontId="2" fillId="0" borderId="0"/>
    <xf numFmtId="165" fontId="5" fillId="0" borderId="0"/>
    <xf numFmtId="165" fontId="5" fillId="0" borderId="0"/>
    <xf numFmtId="165" fontId="5" fillId="0" borderId="0"/>
    <xf numFmtId="165" fontId="2" fillId="0" borderId="0"/>
    <xf numFmtId="165" fontId="5" fillId="0" borderId="0"/>
    <xf numFmtId="165" fontId="2" fillId="0" borderId="0"/>
    <xf numFmtId="165" fontId="2" fillId="0" borderId="0"/>
    <xf numFmtId="165" fontId="2" fillId="0" borderId="0"/>
    <xf numFmtId="165" fontId="5" fillId="0" borderId="0"/>
    <xf numFmtId="165" fontId="5" fillId="0" borderId="0"/>
    <xf numFmtId="165" fontId="2" fillId="0" borderId="0"/>
    <xf numFmtId="165" fontId="5" fillId="0" borderId="0"/>
    <xf numFmtId="165" fontId="2" fillId="0" borderId="0"/>
    <xf numFmtId="165" fontId="2" fillId="0" borderId="0"/>
    <xf numFmtId="165" fontId="5" fillId="0" borderId="0"/>
    <xf numFmtId="165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165" fontId="3" fillId="0" borderId="0"/>
    <xf numFmtId="0" fontId="6" fillId="6" borderId="5" applyNumberFormat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164" fontId="3" fillId="0" borderId="0"/>
    <xf numFmtId="0" fontId="8" fillId="0" borderId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4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</cellStyleXfs>
  <cellXfs count="57">
    <xf numFmtId="0" fontId="0" fillId="0" borderId="0" xfId="0"/>
    <xf numFmtId="0" fontId="10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11" fillId="4" borderId="2" xfId="0" applyFont="1" applyFill="1" applyBorder="1"/>
    <xf numFmtId="0" fontId="12" fillId="4" borderId="2" xfId="0" applyFont="1" applyFill="1" applyBorder="1" applyAlignment="1">
      <alignment horizontal="left" vertical="center" wrapText="1"/>
    </xf>
    <xf numFmtId="14" fontId="12" fillId="4" borderId="2" xfId="0" applyNumberFormat="1" applyFont="1" applyFill="1" applyBorder="1" applyAlignment="1">
      <alignment horizontal="center" vertical="center"/>
    </xf>
    <xf numFmtId="0" fontId="11" fillId="4" borderId="6" xfId="0" applyFont="1" applyFill="1" applyBorder="1"/>
    <xf numFmtId="0" fontId="11" fillId="4" borderId="0" xfId="0" applyFont="1" applyFill="1" applyBorder="1"/>
    <xf numFmtId="0" fontId="12" fillId="4" borderId="0" xfId="0" applyFont="1" applyFill="1" applyBorder="1" applyAlignment="1">
      <alignment horizontal="left" vertical="center" wrapText="1"/>
    </xf>
    <xf numFmtId="14" fontId="12" fillId="4" borderId="0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 wrapText="1"/>
    </xf>
    <xf numFmtId="14" fontId="12" fillId="4" borderId="6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 wrapText="1"/>
    </xf>
    <xf numFmtId="166" fontId="12" fillId="0" borderId="1" xfId="72" applyNumberFormat="1" applyFont="1" applyFill="1" applyBorder="1" applyAlignment="1">
      <alignment horizontal="center" vertical="center" wrapText="1"/>
    </xf>
    <xf numFmtId="166" fontId="11" fillId="4" borderId="4" xfId="0" applyNumberFormat="1" applyFont="1" applyFill="1" applyBorder="1" applyAlignment="1">
      <alignment horizontal="left" vertical="center" wrapText="1"/>
    </xf>
    <xf numFmtId="166" fontId="11" fillId="4" borderId="8" xfId="0" applyNumberFormat="1" applyFont="1" applyFill="1" applyBorder="1" applyAlignment="1">
      <alignment horizontal="left" vertical="center" wrapText="1"/>
    </xf>
    <xf numFmtId="0" fontId="11" fillId="4" borderId="3" xfId="0" applyFont="1" applyFill="1" applyBorder="1"/>
    <xf numFmtId="0" fontId="11" fillId="4" borderId="9" xfId="0" applyFont="1" applyFill="1" applyBorder="1"/>
    <xf numFmtId="166" fontId="11" fillId="4" borderId="1" xfId="0" applyNumberFormat="1" applyFont="1" applyFill="1" applyBorder="1" applyAlignment="1">
      <alignment horizontal="right" vertical="center" wrapText="1"/>
    </xf>
    <xf numFmtId="166" fontId="11" fillId="4" borderId="7" xfId="0" applyNumberFormat="1" applyFont="1" applyFill="1" applyBorder="1" applyAlignment="1">
      <alignment horizontal="right" vertical="center" wrapText="1"/>
    </xf>
    <xf numFmtId="49" fontId="12" fillId="0" borderId="1" xfId="71" applyNumberFormat="1" applyFont="1" applyFill="1" applyBorder="1" applyAlignment="1">
      <alignment horizontal="left" vertical="center" wrapText="1"/>
    </xf>
    <xf numFmtId="43" fontId="0" fillId="0" borderId="0" xfId="0" applyNumberFormat="1"/>
    <xf numFmtId="4" fontId="14" fillId="0" borderId="0" xfId="0" applyNumberFormat="1" applyFont="1"/>
    <xf numFmtId="4" fontId="15" fillId="0" borderId="0" xfId="0" applyNumberFormat="1" applyFont="1"/>
    <xf numFmtId="10" fontId="0" fillId="0" borderId="0" xfId="0" applyNumberFormat="1"/>
    <xf numFmtId="4" fontId="16" fillId="0" borderId="0" xfId="0" applyNumberFormat="1" applyFont="1"/>
    <xf numFmtId="0" fontId="1" fillId="0" borderId="0" xfId="0" applyFont="1" applyAlignment="1">
      <alignment wrapText="1"/>
    </xf>
    <xf numFmtId="0" fontId="1" fillId="7" borderId="1" xfId="0" applyFont="1" applyFill="1" applyBorder="1" applyAlignment="1">
      <alignment horizontal="left" vertical="center" wrapText="1"/>
    </xf>
    <xf numFmtId="166" fontId="17" fillId="7" borderId="1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8" fillId="0" borderId="0" xfId="0" applyFont="1" applyFill="1" applyBorder="1" applyAlignment="1">
      <alignment horizontal="left" wrapText="1"/>
    </xf>
    <xf numFmtId="164" fontId="18" fillId="0" borderId="0" xfId="0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3" fillId="0" borderId="10" xfId="0" applyNumberFormat="1" applyFont="1" applyBorder="1" applyAlignment="1" applyProtection="1">
      <alignment horizontal="left" vertical="center" wrapText="1" readingOrder="1"/>
    </xf>
    <xf numFmtId="0" fontId="12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167" fontId="19" fillId="0" borderId="1" xfId="0" applyNumberFormat="1" applyFont="1" applyBorder="1" applyAlignment="1" applyProtection="1">
      <alignment horizontal="right" vertical="center" wrapText="1" readingOrder="1"/>
    </xf>
    <xf numFmtId="167" fontId="0" fillId="0" borderId="1" xfId="0" applyNumberFormat="1" applyFont="1" applyBorder="1" applyAlignment="1" applyProtection="1">
      <alignment horizontal="right" vertical="center"/>
      <protection locked="0"/>
    </xf>
    <xf numFmtId="167" fontId="19" fillId="0" borderId="10" xfId="0" applyNumberFormat="1" applyFont="1" applyBorder="1" applyAlignment="1" applyProtection="1">
      <alignment horizontal="right" vertical="center" wrapText="1" readingOrder="1"/>
    </xf>
    <xf numFmtId="0" fontId="11" fillId="3" borderId="3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</cellXfs>
  <cellStyles count="119">
    <cellStyle name="Check Cell 2" xfId="77" xr:uid="{00000000-0005-0000-0000-000000000000}"/>
    <cellStyle name="Comma 2" xfId="97" xr:uid="{00000000-0005-0000-0000-000002000000}"/>
    <cellStyle name="Comma 3" xfId="98" xr:uid="{00000000-0005-0000-0000-000003000000}"/>
    <cellStyle name="Normal 10" xfId="31" xr:uid="{00000000-0005-0000-0000-000005000000}"/>
    <cellStyle name="Normal 10 2" xfId="99" xr:uid="{00000000-0005-0000-0000-000006000000}"/>
    <cellStyle name="Normal 11" xfId="37" xr:uid="{00000000-0005-0000-0000-000007000000}"/>
    <cellStyle name="Normal 11 2" xfId="100" xr:uid="{00000000-0005-0000-0000-000008000000}"/>
    <cellStyle name="Normal 12" xfId="48" xr:uid="{00000000-0005-0000-0000-000009000000}"/>
    <cellStyle name="Normal 12 2" xfId="101" xr:uid="{00000000-0005-0000-0000-00000A000000}"/>
    <cellStyle name="Normal 13" xfId="49" xr:uid="{00000000-0005-0000-0000-00000B000000}"/>
    <cellStyle name="Normal 13 2" xfId="102" xr:uid="{00000000-0005-0000-0000-00000C000000}"/>
    <cellStyle name="Normal 14" xfId="50" xr:uid="{00000000-0005-0000-0000-00000D000000}"/>
    <cellStyle name="Normal 14 2" xfId="103" xr:uid="{00000000-0005-0000-0000-00000E000000}"/>
    <cellStyle name="Normal 15" xfId="70" xr:uid="{00000000-0005-0000-0000-00000F000000}"/>
    <cellStyle name="Normal 15 2" xfId="73" xr:uid="{00000000-0005-0000-0000-000010000000}"/>
    <cellStyle name="Normal 16" xfId="69" xr:uid="{00000000-0005-0000-0000-000011000000}"/>
    <cellStyle name="Normal 16 2" xfId="104" xr:uid="{00000000-0005-0000-0000-000012000000}"/>
    <cellStyle name="Normal 17" xfId="85" xr:uid="{00000000-0005-0000-0000-000013000000}"/>
    <cellStyle name="Normal 17 2" xfId="95" xr:uid="{00000000-0005-0000-0000-000014000000}"/>
    <cellStyle name="Normal 18" xfId="105" xr:uid="{00000000-0005-0000-0000-000015000000}"/>
    <cellStyle name="Normal 19" xfId="94" xr:uid="{00000000-0005-0000-0000-000016000000}"/>
    <cellStyle name="Normal 2" xfId="2" xr:uid="{00000000-0005-0000-0000-000017000000}"/>
    <cellStyle name="Normal 2 10" xfId="62" xr:uid="{00000000-0005-0000-0000-000018000000}"/>
    <cellStyle name="Normal 2 11" xfId="54" xr:uid="{00000000-0005-0000-0000-000019000000}"/>
    <cellStyle name="Normal 2 12" xfId="75" xr:uid="{00000000-0005-0000-0000-00001A000000}"/>
    <cellStyle name="Normal 2 13" xfId="87" xr:uid="{00000000-0005-0000-0000-00001B000000}"/>
    <cellStyle name="Normal 2 2" xfId="3" xr:uid="{00000000-0005-0000-0000-00001C000000}"/>
    <cellStyle name="Normal 2 2 10" xfId="61" xr:uid="{00000000-0005-0000-0000-00001D000000}"/>
    <cellStyle name="Normal 2 2 11" xfId="60" xr:uid="{00000000-0005-0000-0000-00001E000000}"/>
    <cellStyle name="Normal 2 2 2" xfId="4" xr:uid="{00000000-0005-0000-0000-00001F000000}"/>
    <cellStyle name="Normal 2 2 2 10" xfId="58" xr:uid="{00000000-0005-0000-0000-000020000000}"/>
    <cellStyle name="Normal 2 2 2 2" xfId="10" xr:uid="{00000000-0005-0000-0000-000021000000}"/>
    <cellStyle name="Normal 2 2 2 2 2" xfId="11" xr:uid="{00000000-0005-0000-0000-000022000000}"/>
    <cellStyle name="Normal 2 2 2 2 2 2" xfId="25" xr:uid="{00000000-0005-0000-0000-000023000000}"/>
    <cellStyle name="Normal 2 2 2 2 2 2 2" xfId="26" xr:uid="{00000000-0005-0000-0000-000024000000}"/>
    <cellStyle name="Normal 2 2 2 2 2 2 3" xfId="64" xr:uid="{00000000-0005-0000-0000-000025000000}"/>
    <cellStyle name="Normal 2 2 2 2 2 2 4" xfId="67" xr:uid="{00000000-0005-0000-0000-000026000000}"/>
    <cellStyle name="Normal 2 2 2 2 2 2 5" xfId="66" xr:uid="{00000000-0005-0000-0000-000027000000}"/>
    <cellStyle name="Normal 2 2 2 2 2 3" xfId="24" xr:uid="{00000000-0005-0000-0000-000028000000}"/>
    <cellStyle name="Normal 2 2 2 2 2 4" xfId="36" xr:uid="{00000000-0005-0000-0000-000029000000}"/>
    <cellStyle name="Normal 2 2 2 2 2 5" xfId="45" xr:uid="{00000000-0005-0000-0000-00002A000000}"/>
    <cellStyle name="Normal 2 2 2 2 2 6" xfId="47" xr:uid="{00000000-0005-0000-0000-00002B000000}"/>
    <cellStyle name="Normal 2 2 2 2 2 7" xfId="63" xr:uid="{00000000-0005-0000-0000-00002C000000}"/>
    <cellStyle name="Normal 2 2 2 2 2 8" xfId="68" xr:uid="{00000000-0005-0000-0000-00002D000000}"/>
    <cellStyle name="Normal 2 2 2 2 2 9" xfId="65" xr:uid="{00000000-0005-0000-0000-00002E000000}"/>
    <cellStyle name="Normal 2 2 2 2 3" xfId="28" xr:uid="{00000000-0005-0000-0000-00002F000000}"/>
    <cellStyle name="Normal 2 2 2 2 4" xfId="35" xr:uid="{00000000-0005-0000-0000-000030000000}"/>
    <cellStyle name="Normal 2 2 2 2 5" xfId="44" xr:uid="{00000000-0005-0000-0000-000031000000}"/>
    <cellStyle name="Normal 2 2 2 2 6" xfId="43" xr:uid="{00000000-0005-0000-0000-000032000000}"/>
    <cellStyle name="Normal 2 2 2 2 7" xfId="57" xr:uid="{00000000-0005-0000-0000-000033000000}"/>
    <cellStyle name="Normal 2 2 2 2 8" xfId="53" xr:uid="{00000000-0005-0000-0000-000034000000}"/>
    <cellStyle name="Normal 2 2 2 2 9" xfId="59" xr:uid="{00000000-0005-0000-0000-000035000000}"/>
    <cellStyle name="Normal 2 2 2 3" xfId="22" xr:uid="{00000000-0005-0000-0000-000036000000}"/>
    <cellStyle name="Normal 2 2 2 4" xfId="23" xr:uid="{00000000-0005-0000-0000-000037000000}"/>
    <cellStyle name="Normal 2 2 2 5" xfId="34" xr:uid="{00000000-0005-0000-0000-000038000000}"/>
    <cellStyle name="Normal 2 2 2 6" xfId="40" xr:uid="{00000000-0005-0000-0000-000039000000}"/>
    <cellStyle name="Normal 2 2 2 7" xfId="41" xr:uid="{00000000-0005-0000-0000-00003A000000}"/>
    <cellStyle name="Normal 2 2 2 8" xfId="56" xr:uid="{00000000-0005-0000-0000-00003B000000}"/>
    <cellStyle name="Normal 2 2 2 9" xfId="55" xr:uid="{00000000-0005-0000-0000-00003C000000}"/>
    <cellStyle name="Normal 2 2 3" xfId="15" xr:uid="{00000000-0005-0000-0000-00003D000000}"/>
    <cellStyle name="Normal 2 2 4" xfId="21" xr:uid="{00000000-0005-0000-0000-00003E000000}"/>
    <cellStyle name="Normal 2 2 5" xfId="27" xr:uid="{00000000-0005-0000-0000-00003F000000}"/>
    <cellStyle name="Normal 2 2 6" xfId="33" xr:uid="{00000000-0005-0000-0000-000040000000}"/>
    <cellStyle name="Normal 2 2 7" xfId="39" xr:uid="{00000000-0005-0000-0000-000041000000}"/>
    <cellStyle name="Normal 2 2 8" xfId="42" xr:uid="{00000000-0005-0000-0000-000042000000}"/>
    <cellStyle name="Normal 2 2 9" xfId="52" xr:uid="{00000000-0005-0000-0000-000043000000}"/>
    <cellStyle name="Normal 2 3" xfId="8" xr:uid="{00000000-0005-0000-0000-000044000000}"/>
    <cellStyle name="Normal 2 3 2" xfId="14" xr:uid="{00000000-0005-0000-0000-000045000000}"/>
    <cellStyle name="Normal 2 4" xfId="20" xr:uid="{00000000-0005-0000-0000-000046000000}"/>
    <cellStyle name="Normal 2 4 2" xfId="106" xr:uid="{00000000-0005-0000-0000-000047000000}"/>
    <cellStyle name="Normal 2 5" xfId="29" xr:uid="{00000000-0005-0000-0000-000048000000}"/>
    <cellStyle name="Normal 2 5 2" xfId="107" xr:uid="{00000000-0005-0000-0000-000049000000}"/>
    <cellStyle name="Normal 2 6" xfId="32" xr:uid="{00000000-0005-0000-0000-00004A000000}"/>
    <cellStyle name="Normal 2 6 2" xfId="108" xr:uid="{00000000-0005-0000-0000-00004B000000}"/>
    <cellStyle name="Normal 2 7" xfId="38" xr:uid="{00000000-0005-0000-0000-00004C000000}"/>
    <cellStyle name="Normal 2 7 2" xfId="109" xr:uid="{00000000-0005-0000-0000-00004D000000}"/>
    <cellStyle name="Normal 2 8" xfId="46" xr:uid="{00000000-0005-0000-0000-00004E000000}"/>
    <cellStyle name="Normal 2 8 2" xfId="110" xr:uid="{00000000-0005-0000-0000-00004F000000}"/>
    <cellStyle name="Normal 2 9" xfId="51" xr:uid="{00000000-0005-0000-0000-000050000000}"/>
    <cellStyle name="Normal 2 9 2" xfId="96" xr:uid="{00000000-0005-0000-0000-000051000000}"/>
    <cellStyle name="Normal 2_Grundtvig" xfId="78" xr:uid="{00000000-0005-0000-0000-000052000000}"/>
    <cellStyle name="Normal 21" xfId="76" xr:uid="{00000000-0005-0000-0000-000053000000}"/>
    <cellStyle name="Normal 29" xfId="93" xr:uid="{00000000-0005-0000-0000-000054000000}"/>
    <cellStyle name="Normal 29 2" xfId="111" xr:uid="{00000000-0005-0000-0000-000055000000}"/>
    <cellStyle name="Normal 3" xfId="5" xr:uid="{00000000-0005-0000-0000-000056000000}"/>
    <cellStyle name="Normal 3 2" xfId="9" xr:uid="{00000000-0005-0000-0000-000057000000}"/>
    <cellStyle name="Normal 3 2 2" xfId="12" xr:uid="{00000000-0005-0000-0000-000058000000}"/>
    <cellStyle name="Normal 3 2 3" xfId="112" xr:uid="{00000000-0005-0000-0000-000059000000}"/>
    <cellStyle name="Normal 3 3" xfId="16" xr:uid="{00000000-0005-0000-0000-00005A000000}"/>
    <cellStyle name="Normal 3 4" xfId="74" xr:uid="{00000000-0005-0000-0000-00005B000000}"/>
    <cellStyle name="Normal 3 5" xfId="88" xr:uid="{00000000-0005-0000-0000-00005C000000}"/>
    <cellStyle name="Normal 3_Grundtvig" xfId="79" xr:uid="{00000000-0005-0000-0000-00005D000000}"/>
    <cellStyle name="Normal 4" xfId="6" xr:uid="{00000000-0005-0000-0000-00005E000000}"/>
    <cellStyle name="Normal 4 2" xfId="89" xr:uid="{00000000-0005-0000-0000-00005F000000}"/>
    <cellStyle name="Normal 4_Grundtvig" xfId="80" xr:uid="{00000000-0005-0000-0000-000060000000}"/>
    <cellStyle name="Normal 5" xfId="7" xr:uid="{00000000-0005-0000-0000-000061000000}"/>
    <cellStyle name="Normal 5 2" xfId="13" xr:uid="{00000000-0005-0000-0000-000062000000}"/>
    <cellStyle name="Normal 5 2 2" xfId="113" xr:uid="{00000000-0005-0000-0000-000063000000}"/>
    <cellStyle name="Normal 5 3" xfId="90" xr:uid="{00000000-0005-0000-0000-000064000000}"/>
    <cellStyle name="Normal 5 3 2" xfId="114" xr:uid="{00000000-0005-0000-0000-000065000000}"/>
    <cellStyle name="Normal 5_Grundtvig" xfId="81" xr:uid="{00000000-0005-0000-0000-000066000000}"/>
    <cellStyle name="Normal 58" xfId="71" xr:uid="{00000000-0005-0000-0000-000067000000}"/>
    <cellStyle name="Normal 59" xfId="72" xr:uid="{00000000-0005-0000-0000-000068000000}"/>
    <cellStyle name="Normal 6" xfId="17" xr:uid="{00000000-0005-0000-0000-000069000000}"/>
    <cellStyle name="Normal 6 2" xfId="91" xr:uid="{00000000-0005-0000-0000-00006A000000}"/>
    <cellStyle name="Normal 6 2 2" xfId="115" xr:uid="{00000000-0005-0000-0000-00006B000000}"/>
    <cellStyle name="Normal 6_Grundtvig" xfId="82" xr:uid="{00000000-0005-0000-0000-00006C000000}"/>
    <cellStyle name="Normal 7" xfId="18" xr:uid="{00000000-0005-0000-0000-00006D000000}"/>
    <cellStyle name="Normal 7 2" xfId="86" xr:uid="{00000000-0005-0000-0000-00006E000000}"/>
    <cellStyle name="Normal 7 2 2" xfId="116" xr:uid="{00000000-0005-0000-0000-00006F000000}"/>
    <cellStyle name="Normal 7_Grundtvig" xfId="83" xr:uid="{00000000-0005-0000-0000-000070000000}"/>
    <cellStyle name="Normal 8" xfId="19" xr:uid="{00000000-0005-0000-0000-000071000000}"/>
    <cellStyle name="Normal 8 2" xfId="117" xr:uid="{00000000-0005-0000-0000-000072000000}"/>
    <cellStyle name="Normal 9" xfId="30" xr:uid="{00000000-0005-0000-0000-000073000000}"/>
    <cellStyle name="Normal 9 2" xfId="92" xr:uid="{00000000-0005-0000-0000-000074000000}"/>
    <cellStyle name="Normal 9 2 2" xfId="118" xr:uid="{00000000-0005-0000-0000-000075000000}"/>
    <cellStyle name="Normal 9_Grundtvig" xfId="84" xr:uid="{00000000-0005-0000-0000-000076000000}"/>
    <cellStyle name="Normalno" xfId="0" builtinId="0"/>
    <cellStyle name="Obično 2" xfId="1" xr:uid="{00000000-0005-0000-0000-000077000000}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usernames" Target="revisions/userNames1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h-fs\ErasmusPlus\Temp\1.%202010%20LLP%20project%20life%20cicle%20overview\1a-plo_LLPall_zaprimljene_prijav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h-fs\ErasmusPlus\Temp\2.%202009%20LLP%20project%20life%20cycle%20overview\1b_Project_life_overview_LLP_Mobility-Selected_projects_and_closure_draf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paratory visits"/>
      <sheetName val="Comenius"/>
      <sheetName val="Leonardo da Vinci"/>
      <sheetName val="Erasmus"/>
      <sheetName val="Grundtvig"/>
      <sheetName val="Transverzalni program"/>
      <sheetName val="Codes"/>
      <sheetName val="List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n/a</v>
          </cell>
        </row>
        <row r="3">
          <cell r="H3" t="str">
            <v>LdV - kontakt seminar</v>
          </cell>
          <cell r="J3" t="str">
            <v>n/a</v>
          </cell>
          <cell r="K3" t="str">
            <v>Accepted</v>
          </cell>
          <cell r="N3" t="str">
            <v>Accepted</v>
          </cell>
          <cell r="O3" t="str">
            <v>Adela Puškarić</v>
          </cell>
        </row>
        <row r="4">
          <cell r="H4" t="str">
            <v>LdV - posjet partneru</v>
          </cell>
          <cell r="J4" t="str">
            <v>Form</v>
          </cell>
          <cell r="K4" t="str">
            <v>Rejected</v>
          </cell>
          <cell r="N4" t="str">
            <v>Rejected</v>
          </cell>
          <cell r="O4" t="str">
            <v>Ana Kunović</v>
          </cell>
        </row>
        <row r="5">
          <cell r="H5" t="str">
            <v>LdV - IVT</v>
          </cell>
          <cell r="J5" t="str">
            <v>Not a legal entity</v>
          </cell>
          <cell r="N5" t="str">
            <v>Reserve List</v>
          </cell>
          <cell r="O5" t="str">
            <v>Anđelka Kukavica</v>
          </cell>
        </row>
        <row r="6">
          <cell r="H6" t="str">
            <v>LdV - VETPRO</v>
          </cell>
          <cell r="J6" t="str">
            <v xml:space="preserve">No signature </v>
          </cell>
          <cell r="O6" t="str">
            <v>Bojana Grubišin</v>
          </cell>
        </row>
        <row r="7">
          <cell r="H7" t="str">
            <v>LdV - PLM</v>
          </cell>
          <cell r="J7" t="str">
            <v>Postage date after deadline</v>
          </cell>
          <cell r="O7" t="str">
            <v>Danijela Bočvarov</v>
          </cell>
        </row>
        <row r="8">
          <cell r="H8" t="str">
            <v>COM - IST</v>
          </cell>
          <cell r="J8" t="str">
            <v>Number of countries</v>
          </cell>
          <cell r="O8" t="str">
            <v>Dubravka Horvatiček</v>
          </cell>
        </row>
        <row r="9">
          <cell r="H9" t="str">
            <v>COM - posjet partneru</v>
          </cell>
          <cell r="J9" t="str">
            <v>No EU country involved</v>
          </cell>
          <cell r="O9" t="str">
            <v xml:space="preserve">Duje Prkut </v>
          </cell>
        </row>
        <row r="10">
          <cell r="H10" t="str">
            <v>COM - eTwinning</v>
          </cell>
          <cell r="J10" t="str">
            <v>No copy of accounts</v>
          </cell>
          <cell r="O10" t="str">
            <v>Đurđica Garić</v>
          </cell>
        </row>
        <row r="11">
          <cell r="H11" t="str">
            <v>COM - kontakt seminar</v>
          </cell>
          <cell r="J11" t="str">
            <v>Not sent to relevant agency</v>
          </cell>
          <cell r="O11" t="str">
            <v>Filip Gašparović</v>
          </cell>
        </row>
        <row r="12">
          <cell r="H12" t="str">
            <v>GRU - IST</v>
          </cell>
          <cell r="J12" t="str">
            <v>The application is  identical to other applications</v>
          </cell>
          <cell r="O12" t="str">
            <v>Ivana Vrhovski</v>
          </cell>
        </row>
        <row r="13">
          <cell r="H13" t="str">
            <v>GRU - kontakt seminar</v>
          </cell>
          <cell r="O13" t="str">
            <v>Jelena Štimac</v>
          </cell>
        </row>
        <row r="14">
          <cell r="H14" t="str">
            <v>GRU - posjeti i razmjene</v>
          </cell>
          <cell r="O14" t="str">
            <v>Ljubica Petrović</v>
          </cell>
        </row>
        <row r="15">
          <cell r="H15" t="str">
            <v>GRU - PA</v>
          </cell>
          <cell r="O15" t="str">
            <v>Maja Mušnjak</v>
          </cell>
        </row>
        <row r="16">
          <cell r="H16" t="str">
            <v>GRU - posjet partneru</v>
          </cell>
          <cell r="O16" t="str">
            <v>Mihaela Plećaš</v>
          </cell>
        </row>
        <row r="17">
          <cell r="H17" t="str">
            <v>TRANS - studijski posjet</v>
          </cell>
          <cell r="O17" t="str">
            <v>Mirjana Čačković</v>
          </cell>
        </row>
        <row r="18">
          <cell r="O18" t="str">
            <v>Nikolina Nerat</v>
          </cell>
        </row>
        <row r="19">
          <cell r="O19" t="str">
            <v>Ozren Pavlović Bolf</v>
          </cell>
        </row>
        <row r="20">
          <cell r="O20" t="str">
            <v>Sanja Živoder</v>
          </cell>
        </row>
        <row r="21">
          <cell r="O21" t="str">
            <v>Tihana Presečan</v>
          </cell>
        </row>
        <row r="22">
          <cell r="O22" t="str">
            <v>Tina Šarić</v>
          </cell>
        </row>
        <row r="23">
          <cell r="O23" t="str">
            <v>Vanja Malašić</v>
          </cell>
        </row>
        <row r="24">
          <cell r="O24" t="str">
            <v>Zrinka Dujmović</v>
          </cell>
        </row>
        <row r="25">
          <cell r="O25" t="str">
            <v>Zvonimir Vidušin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paratory visits"/>
      <sheetName val="Comenius"/>
      <sheetName val="Leonardo da Vinci"/>
      <sheetName val="Erasmus"/>
      <sheetName val="Grundtvig"/>
      <sheetName val="Transverzalni program"/>
      <sheetName val="Cod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E2" t="str">
            <v>Pending</v>
          </cell>
        </row>
        <row r="3">
          <cell r="A3" t="str">
            <v>Paid</v>
          </cell>
        </row>
        <row r="4">
          <cell r="A4" t="str">
            <v>Recovered</v>
          </cell>
        </row>
        <row r="5">
          <cell r="A5" t="str">
            <v>Pending</v>
          </cell>
        </row>
        <row r="15">
          <cell r="D15" t="str">
            <v>LdV - kontakt seminar</v>
          </cell>
        </row>
        <row r="16">
          <cell r="D16" t="str">
            <v>LdV - posjet partneru</v>
          </cell>
        </row>
        <row r="17">
          <cell r="D17" t="str">
            <v>LdV - IVT</v>
          </cell>
        </row>
        <row r="18">
          <cell r="D18" t="str">
            <v>LdV - VETPRO</v>
          </cell>
        </row>
        <row r="19">
          <cell r="D19" t="str">
            <v>LdV - PLM</v>
          </cell>
        </row>
        <row r="20">
          <cell r="D20" t="str">
            <v>COM - IST</v>
          </cell>
        </row>
        <row r="21">
          <cell r="D21" t="str">
            <v>COM - posjet partneru</v>
          </cell>
        </row>
        <row r="22">
          <cell r="D22" t="str">
            <v>COM - kontakt seminar</v>
          </cell>
        </row>
        <row r="23">
          <cell r="D23" t="str">
            <v>GRU - IST</v>
          </cell>
        </row>
        <row r="24">
          <cell r="D24" t="str">
            <v>GRU - kontakt seminar</v>
          </cell>
        </row>
        <row r="25">
          <cell r="D25" t="str">
            <v>GRU - posjeti i razmjene</v>
          </cell>
        </row>
        <row r="26">
          <cell r="D26" t="str">
            <v>GRU - posjet partneru</v>
          </cell>
        </row>
        <row r="27">
          <cell r="D27" t="str">
            <v>TRANS - studijski posjet</v>
          </cell>
        </row>
      </sheetData>
      <sheetData sheetId="7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95" Type="http://schemas.openxmlformats.org/officeDocument/2006/relationships/revisionLog" Target="revisionLog1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2D385CB-B03E-4030-93B0-786FAE9D4F75}" diskRevisions="1" revisionId="5747" version="9">
  <header guid="{82D385CB-B03E-4030-93B0-786FAE9D4F75}" dateTime="2019-02-06T11:24:26" maxSheetId="3" userName="Filip Gašparović" r:id="rId195">
    <sheetIdMap count="2">
      <sheetId val="1"/>
      <sheetId val="2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3">
    <dxf>
      <numFmt numFmtId="166" formatCode="_-* #,##0.00\ [$€-1]_-;\-* #,##0.00\ [$€-1]_-;_-* &quot;-&quot;??\ [$€-1]_-;_-@_-"/>
    </dxf>
  </rfmt>
  <rfmt sheetId="1" sqref="B5" start="0" length="0">
    <dxf>
      <numFmt numFmtId="166" formatCode="_-* #,##0.00\ [$€-1]_-;\-* #,##0.00\ [$€-1]_-;_-* &quot;-&quot;??\ [$€-1]_-;_-@_-"/>
    </dxf>
  </rfmt>
  <rfmt sheetId="1" sqref="B6" start="0" length="0">
    <dxf>
      <numFmt numFmtId="166" formatCode="_-* #,##0.00\ [$€-1]_-;\-* #,##0.00\ [$€-1]_-;_-* &quot;-&quot;??\ [$€-1]_-;_-@_-"/>
    </dxf>
  </rfmt>
  <rfmt sheetId="1" sqref="B7" start="0" length="0">
    <dxf>
      <numFmt numFmtId="166" formatCode="_-* #,##0.00\ [$€-1]_-;\-* #,##0.00\ [$€-1]_-;_-* &quot;-&quot;??\ [$€-1]_-;_-@_-"/>
    </dxf>
  </rfmt>
  <rfmt sheetId="1" sqref="B3">
    <dxf>
      <numFmt numFmtId="168" formatCode="_-* #,##0.00\ [$EUR]_-;\-* #,##0.00\ [$EUR]_-;_-* &quot;-&quot;??\ [$EUR]_-;_-@_-"/>
    </dxf>
  </rfmt>
  <rfmt sheetId="1" sqref="B5" start="0" length="0">
    <dxf>
      <numFmt numFmtId="168" formatCode="_-* #,##0.00\ [$EUR]_-;\-* #,##0.00\ [$EUR]_-;_-* &quot;-&quot;??\ [$EUR]_-;_-@_-"/>
    </dxf>
  </rfmt>
  <rfmt sheetId="1" sqref="B6" start="0" length="0">
    <dxf>
      <numFmt numFmtId="168" formatCode="_-* #,##0.00\ [$EUR]_-;\-* #,##0.00\ [$EUR]_-;_-* &quot;-&quot;??\ [$EUR]_-;_-@_-"/>
    </dxf>
  </rfmt>
  <rfmt sheetId="1" sqref="B7" start="0" length="0">
    <dxf>
      <numFmt numFmtId="168" formatCode="_-* #,##0.00\ [$EUR]_-;\-* #,##0.00\ [$EUR]_-;_-* &quot;-&quot;??\ [$EUR]_-;_-@_-"/>
    </dxf>
  </rfmt>
  <rcv guid="{4A846B73-5A63-43C3-A035-5C6649CA8700}" action="delete"/>
  <rdn rId="0" localSheetId="1" customView="1" name="Z_4A846B73_5A63_43C3_A035_5C6649CA8700_.wvu.PrintArea" hidden="1" oldHidden="1">
    <formula>'ZA PDF WEB'!$A$1:$E$40</formula>
    <oldFormula>'ZA PDF WEB'!$A$1:$E$40</oldFormula>
  </rdn>
  <rcv guid="{4A846B73-5A63-43C3-A035-5C6649CA8700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13" Type="http://schemas.openxmlformats.org/officeDocument/2006/relationships/printerSettings" Target="../printerSettings/printerSettings35.bin"/><Relationship Id="rId1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25.bin"/><Relationship Id="rId21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29.bin"/><Relationship Id="rId12" Type="http://schemas.openxmlformats.org/officeDocument/2006/relationships/printerSettings" Target="../printerSettings/printerSettings34.bin"/><Relationship Id="rId1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24.bin"/><Relationship Id="rId16" Type="http://schemas.openxmlformats.org/officeDocument/2006/relationships/printerSettings" Target="../printerSettings/printerSettings38.bin"/><Relationship Id="rId20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5" Type="http://schemas.openxmlformats.org/officeDocument/2006/relationships/printerSettings" Target="../printerSettings/printerSettings37.bin"/><Relationship Id="rId10" Type="http://schemas.openxmlformats.org/officeDocument/2006/relationships/printerSettings" Target="../printerSettings/printerSettings32.bin"/><Relationship Id="rId19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Relationship Id="rId1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G40"/>
  <sheetViews>
    <sheetView tabSelected="1" zoomScale="66" zoomScaleNormal="66" workbookViewId="0">
      <selection activeCell="E6" sqref="E6"/>
    </sheetView>
  </sheetViews>
  <sheetFormatPr defaultColWidth="9.140625" defaultRowHeight="12.75" customHeight="1" x14ac:dyDescent="0.2"/>
  <cols>
    <col min="1" max="1" width="30.140625" style="27" customWidth="1"/>
    <col min="2" max="2" width="78.85546875" style="27" customWidth="1"/>
    <col min="3" max="3" width="53" style="27" customWidth="1"/>
    <col min="4" max="4" width="16.85546875" style="27" customWidth="1"/>
    <col min="5" max="5" width="33.42578125" style="27" customWidth="1"/>
    <col min="6" max="6" width="16.7109375" style="27" customWidth="1"/>
    <col min="7" max="7" width="23.5703125" style="27" customWidth="1"/>
    <col min="8" max="16384" width="9.140625" style="27"/>
  </cols>
  <sheetData>
    <row r="1" spans="1:5" ht="31.5" customHeight="1" x14ac:dyDescent="0.2">
      <c r="A1" s="50" t="s">
        <v>15</v>
      </c>
      <c r="B1" s="51"/>
      <c r="C1" s="52"/>
    </row>
    <row r="2" spans="1:5" s="31" customFormat="1" ht="20.45" customHeight="1" x14ac:dyDescent="0.25">
      <c r="A2" s="28" t="s">
        <v>19</v>
      </c>
      <c r="B2" s="29" t="s">
        <v>6</v>
      </c>
      <c r="C2" s="30" t="s">
        <v>4</v>
      </c>
    </row>
    <row r="3" spans="1:5" ht="14.25" x14ac:dyDescent="0.2">
      <c r="A3" s="36" t="s">
        <v>16</v>
      </c>
      <c r="B3" s="56">
        <v>263458</v>
      </c>
      <c r="C3" s="39">
        <v>11</v>
      </c>
      <c r="E3" s="44"/>
    </row>
    <row r="4" spans="1:5" ht="28.5" x14ac:dyDescent="0.2">
      <c r="A4" s="36" t="s">
        <v>22</v>
      </c>
      <c r="B4" s="38" t="s">
        <v>61</v>
      </c>
      <c r="C4" s="39">
        <v>1</v>
      </c>
      <c r="E4" s="44"/>
    </row>
    <row r="5" spans="1:5" ht="28.5" x14ac:dyDescent="0.2">
      <c r="A5" s="36" t="s">
        <v>23</v>
      </c>
      <c r="B5" s="56">
        <v>57770</v>
      </c>
      <c r="C5" s="39">
        <v>1</v>
      </c>
      <c r="E5" s="44"/>
    </row>
    <row r="6" spans="1:5" ht="28.5" customHeight="1" x14ac:dyDescent="0.2">
      <c r="A6" s="36" t="s">
        <v>17</v>
      </c>
      <c r="B6" s="56">
        <v>21422</v>
      </c>
      <c r="C6" s="39">
        <v>2</v>
      </c>
      <c r="E6" s="44"/>
    </row>
    <row r="7" spans="1:5" ht="14.25" x14ac:dyDescent="0.2">
      <c r="A7" s="36" t="s">
        <v>18</v>
      </c>
      <c r="B7" s="56">
        <v>14976</v>
      </c>
      <c r="C7" s="39">
        <v>2</v>
      </c>
      <c r="E7" s="44"/>
    </row>
    <row r="8" spans="1:5" ht="14.25" x14ac:dyDescent="0.2">
      <c r="A8" s="36" t="s">
        <v>62</v>
      </c>
      <c r="B8" s="38" t="s">
        <v>61</v>
      </c>
      <c r="C8" s="39">
        <v>8</v>
      </c>
      <c r="E8" s="44"/>
    </row>
    <row r="9" spans="1:5" ht="45" customHeight="1" x14ac:dyDescent="0.2">
      <c r="A9" s="37" t="s">
        <v>20</v>
      </c>
      <c r="B9" s="40">
        <f>SUM(B3:B7)</f>
        <v>357626</v>
      </c>
      <c r="C9" s="41">
        <f>SUM(C3:C8)</f>
        <v>25</v>
      </c>
    </row>
    <row r="10" spans="1:5" s="35" customFormat="1" ht="25.5" customHeight="1" x14ac:dyDescent="0.25">
      <c r="A10" s="32"/>
      <c r="B10" s="33"/>
      <c r="C10" s="34"/>
    </row>
    <row r="12" spans="1:5" ht="30" customHeight="1" x14ac:dyDescent="0.2">
      <c r="A12" s="53" t="s">
        <v>21</v>
      </c>
      <c r="B12" s="54"/>
      <c r="C12" s="54"/>
      <c r="D12" s="54"/>
      <c r="E12" s="55"/>
    </row>
    <row r="13" spans="1:5" ht="37.5" customHeight="1" x14ac:dyDescent="0.2">
      <c r="A13" s="1" t="s">
        <v>5</v>
      </c>
      <c r="B13" s="1" t="s">
        <v>1</v>
      </c>
      <c r="C13" s="1" t="s">
        <v>2</v>
      </c>
      <c r="D13" s="1" t="s">
        <v>0</v>
      </c>
      <c r="E13" s="13" t="s">
        <v>3</v>
      </c>
    </row>
    <row r="14" spans="1:5" ht="12.75" customHeight="1" x14ac:dyDescent="0.2">
      <c r="A14" s="48" t="s">
        <v>16</v>
      </c>
      <c r="B14" s="49"/>
      <c r="C14" s="49"/>
      <c r="D14" s="49"/>
      <c r="E14" s="2"/>
    </row>
    <row r="15" spans="1:5" s="43" customFormat="1" ht="14.25" customHeight="1" x14ac:dyDescent="0.2">
      <c r="A15" s="21" t="s">
        <v>24</v>
      </c>
      <c r="B15" s="21" t="s">
        <v>25</v>
      </c>
      <c r="C15" s="42" t="s">
        <v>47</v>
      </c>
      <c r="D15" s="3" t="s">
        <v>39</v>
      </c>
      <c r="E15" s="45">
        <v>18871</v>
      </c>
    </row>
    <row r="16" spans="1:5" s="43" customFormat="1" ht="12.75" customHeight="1" x14ac:dyDescent="0.2">
      <c r="A16" s="21" t="s">
        <v>26</v>
      </c>
      <c r="B16" s="21" t="s">
        <v>12</v>
      </c>
      <c r="C16" s="42" t="s">
        <v>48</v>
      </c>
      <c r="D16" s="3" t="s">
        <v>39</v>
      </c>
      <c r="E16" s="45">
        <v>13264</v>
      </c>
    </row>
    <row r="17" spans="1:7" s="43" customFormat="1" ht="12.75" customHeight="1" x14ac:dyDescent="0.2">
      <c r="A17" s="21" t="s">
        <v>27</v>
      </c>
      <c r="B17" s="21" t="s">
        <v>13</v>
      </c>
      <c r="C17" s="42" t="s">
        <v>49</v>
      </c>
      <c r="D17" s="3" t="s">
        <v>39</v>
      </c>
      <c r="E17" s="46">
        <v>44333</v>
      </c>
    </row>
    <row r="18" spans="1:7" s="43" customFormat="1" ht="12.75" customHeight="1" x14ac:dyDescent="0.2">
      <c r="A18" s="21" t="s">
        <v>28</v>
      </c>
      <c r="B18" s="21" t="s">
        <v>29</v>
      </c>
      <c r="C18" s="42" t="s">
        <v>50</v>
      </c>
      <c r="D18" s="3" t="s">
        <v>39</v>
      </c>
      <c r="E18" s="45">
        <v>12394</v>
      </c>
    </row>
    <row r="19" spans="1:7" s="43" customFormat="1" ht="12.75" customHeight="1" x14ac:dyDescent="0.2">
      <c r="A19" s="21" t="s">
        <v>30</v>
      </c>
      <c r="B19" s="21" t="s">
        <v>31</v>
      </c>
      <c r="C19" s="42" t="s">
        <v>51</v>
      </c>
      <c r="D19" s="3" t="s">
        <v>39</v>
      </c>
      <c r="E19" s="46">
        <v>33456</v>
      </c>
    </row>
    <row r="20" spans="1:7" s="43" customFormat="1" ht="12.75" customHeight="1" x14ac:dyDescent="0.2">
      <c r="A20" s="21" t="s">
        <v>32</v>
      </c>
      <c r="B20" s="21" t="s">
        <v>11</v>
      </c>
      <c r="C20" s="42" t="s">
        <v>52</v>
      </c>
      <c r="D20" s="3" t="s">
        <v>39</v>
      </c>
      <c r="E20" s="45">
        <v>21840</v>
      </c>
    </row>
    <row r="21" spans="1:7" s="43" customFormat="1" ht="12.75" customHeight="1" x14ac:dyDescent="0.2">
      <c r="A21" s="21" t="s">
        <v>33</v>
      </c>
      <c r="B21" s="21" t="s">
        <v>42</v>
      </c>
      <c r="C21" s="42" t="s">
        <v>53</v>
      </c>
      <c r="D21" s="3" t="s">
        <v>39</v>
      </c>
      <c r="E21" s="45">
        <v>26745</v>
      </c>
    </row>
    <row r="22" spans="1:7" s="43" customFormat="1" ht="12.75" customHeight="1" x14ac:dyDescent="0.2">
      <c r="A22" s="21" t="s">
        <v>34</v>
      </c>
      <c r="B22" s="21" t="s">
        <v>35</v>
      </c>
      <c r="C22" s="42" t="s">
        <v>54</v>
      </c>
      <c r="D22" s="3" t="s">
        <v>39</v>
      </c>
      <c r="E22" s="45">
        <v>9770</v>
      </c>
    </row>
    <row r="23" spans="1:7" s="43" customFormat="1" ht="13.5" customHeight="1" x14ac:dyDescent="0.2">
      <c r="A23" s="21" t="s">
        <v>36</v>
      </c>
      <c r="B23" s="21" t="s">
        <v>13</v>
      </c>
      <c r="C23" s="42" t="s">
        <v>49</v>
      </c>
      <c r="D23" s="3" t="s">
        <v>39</v>
      </c>
      <c r="E23" s="47">
        <v>65070</v>
      </c>
    </row>
    <row r="24" spans="1:7" s="43" customFormat="1" ht="14.25" customHeight="1" x14ac:dyDescent="0.2">
      <c r="A24" s="21" t="s">
        <v>37</v>
      </c>
      <c r="B24" s="21" t="s">
        <v>10</v>
      </c>
      <c r="C24" s="42" t="s">
        <v>55</v>
      </c>
      <c r="D24" s="3" t="s">
        <v>39</v>
      </c>
      <c r="E24" s="45">
        <v>8200</v>
      </c>
    </row>
    <row r="25" spans="1:7" s="43" customFormat="1" ht="12.75" customHeight="1" x14ac:dyDescent="0.2">
      <c r="A25" s="21" t="s">
        <v>38</v>
      </c>
      <c r="B25" s="21" t="s">
        <v>11</v>
      </c>
      <c r="C25" s="42" t="s">
        <v>52</v>
      </c>
      <c r="D25" s="3" t="s">
        <v>39</v>
      </c>
      <c r="E25" s="45">
        <v>9515</v>
      </c>
    </row>
    <row r="26" spans="1:7" ht="12.75" customHeight="1" x14ac:dyDescent="0.2">
      <c r="A26" s="18" t="s">
        <v>7</v>
      </c>
      <c r="B26" s="4"/>
      <c r="C26" s="5"/>
      <c r="D26" s="6"/>
      <c r="E26" s="19">
        <f>SUM(E15:E25)</f>
        <v>263458</v>
      </c>
    </row>
    <row r="27" spans="1:7" ht="12.75" customHeight="1" x14ac:dyDescent="0.2">
      <c r="A27" s="48" t="s">
        <v>22</v>
      </c>
      <c r="B27" s="49"/>
      <c r="C27" s="49"/>
      <c r="D27" s="49"/>
      <c r="E27" s="2"/>
    </row>
    <row r="28" spans="1:7" s="43" customFormat="1" ht="12.75" customHeight="1" x14ac:dyDescent="0.2">
      <c r="A28" s="21" t="s">
        <v>40</v>
      </c>
      <c r="B28" s="21" t="s">
        <v>9</v>
      </c>
      <c r="C28" s="42" t="s">
        <v>56</v>
      </c>
      <c r="D28" s="3" t="s">
        <v>39</v>
      </c>
      <c r="E28" s="47" t="s">
        <v>41</v>
      </c>
    </row>
    <row r="29" spans="1:7" ht="12.75" customHeight="1" x14ac:dyDescent="0.2">
      <c r="A29" s="17" t="s">
        <v>7</v>
      </c>
      <c r="B29" s="8"/>
      <c r="C29" s="9"/>
      <c r="D29" s="10"/>
      <c r="E29" s="20">
        <f>SUM(E28:E28)</f>
        <v>0</v>
      </c>
    </row>
    <row r="30" spans="1:7" ht="12.75" customHeight="1" x14ac:dyDescent="0.2">
      <c r="A30" s="48" t="s">
        <v>23</v>
      </c>
      <c r="B30" s="49"/>
      <c r="C30" s="49"/>
      <c r="D30" s="49"/>
      <c r="E30" s="2"/>
    </row>
    <row r="31" spans="1:7" ht="12.75" customHeight="1" x14ac:dyDescent="0.2">
      <c r="A31" s="21" t="s">
        <v>43</v>
      </c>
      <c r="B31" s="21" t="s">
        <v>9</v>
      </c>
      <c r="C31" s="42" t="s">
        <v>56</v>
      </c>
      <c r="D31" s="3" t="s">
        <v>39</v>
      </c>
      <c r="E31" s="45">
        <v>57770</v>
      </c>
    </row>
    <row r="32" spans="1:7" ht="12.75" customHeight="1" x14ac:dyDescent="0.2">
      <c r="A32" s="18" t="s">
        <v>7</v>
      </c>
      <c r="B32" s="4"/>
      <c r="C32" s="5"/>
      <c r="D32" s="6"/>
      <c r="E32" s="20">
        <f>SUM(E31:E31)</f>
        <v>57770</v>
      </c>
      <c r="G32" s="44"/>
    </row>
    <row r="33" spans="1:7" ht="12.75" customHeight="1" x14ac:dyDescent="0.2">
      <c r="A33" s="48" t="s">
        <v>17</v>
      </c>
      <c r="B33" s="49"/>
      <c r="C33" s="49"/>
      <c r="D33" s="49"/>
      <c r="E33" s="2"/>
    </row>
    <row r="34" spans="1:7" ht="12.75" customHeight="1" x14ac:dyDescent="0.2">
      <c r="A34" s="21" t="s">
        <v>44</v>
      </c>
      <c r="B34" s="21" t="s">
        <v>11</v>
      </c>
      <c r="C34" s="21" t="s">
        <v>52</v>
      </c>
      <c r="D34" s="3" t="s">
        <v>39</v>
      </c>
      <c r="E34" s="14">
        <v>7810</v>
      </c>
    </row>
    <row r="35" spans="1:7" ht="12.75" customHeight="1" x14ac:dyDescent="0.2">
      <c r="A35" s="21" t="s">
        <v>45</v>
      </c>
      <c r="B35" s="21" t="s">
        <v>13</v>
      </c>
      <c r="C35" s="21" t="s">
        <v>49</v>
      </c>
      <c r="D35" s="3" t="s">
        <v>39</v>
      </c>
      <c r="E35" s="14">
        <v>13612</v>
      </c>
    </row>
    <row r="36" spans="1:7" ht="12.75" customHeight="1" x14ac:dyDescent="0.2">
      <c r="A36" s="17" t="s">
        <v>7</v>
      </c>
      <c r="B36" s="7"/>
      <c r="C36" s="11"/>
      <c r="D36" s="12"/>
      <c r="E36" s="15">
        <f>SUM(E34:E35)</f>
        <v>21422</v>
      </c>
    </row>
    <row r="37" spans="1:7" ht="12.75" customHeight="1" x14ac:dyDescent="0.2">
      <c r="A37" s="48" t="s">
        <v>8</v>
      </c>
      <c r="B37" s="49"/>
      <c r="C37" s="49"/>
      <c r="D37" s="49"/>
      <c r="E37" s="2"/>
    </row>
    <row r="38" spans="1:7" ht="14.25" x14ac:dyDescent="0.2">
      <c r="A38" s="21" t="s">
        <v>57</v>
      </c>
      <c r="B38" s="21" t="s">
        <v>14</v>
      </c>
      <c r="C38" s="21" t="s">
        <v>59</v>
      </c>
      <c r="D38" s="3" t="s">
        <v>39</v>
      </c>
      <c r="E38" s="14">
        <v>8088</v>
      </c>
    </row>
    <row r="39" spans="1:7" ht="14.25" x14ac:dyDescent="0.2">
      <c r="A39" s="21" t="s">
        <v>58</v>
      </c>
      <c r="B39" s="21" t="s">
        <v>46</v>
      </c>
      <c r="C39" s="21" t="s">
        <v>60</v>
      </c>
      <c r="D39" s="3" t="s">
        <v>39</v>
      </c>
      <c r="E39" s="14">
        <v>6888</v>
      </c>
      <c r="G39" s="44"/>
    </row>
    <row r="40" spans="1:7" ht="12.75" customHeight="1" x14ac:dyDescent="0.2">
      <c r="A40" s="18" t="s">
        <v>7</v>
      </c>
      <c r="B40" s="4"/>
      <c r="C40" s="11"/>
      <c r="D40" s="12"/>
      <c r="E40" s="16">
        <f>SUM(E38:E39)</f>
        <v>14976</v>
      </c>
    </row>
  </sheetData>
  <customSheetViews>
    <customSheetView guid="{4A846B73-5A63-43C3-A035-5C6649CA8700}" scale="66" showPageBreaks="1" fitToPage="1" printArea="1">
      <selection activeCell="E7" sqref="E7"/>
      <pageMargins left="0.7" right="0.7" top="0.75" bottom="0.75" header="0.3" footer="0.3"/>
      <pageSetup paperSize="9" scale="61" fitToHeight="0" orientation="landscape" r:id="rId1"/>
    </customSheetView>
    <customSheetView guid="{20E04235-B88D-43E7-AC9E-4CE4F567F93C}" scale="80" showPageBreaks="1" fitToPage="1" printArea="1" topLeftCell="A214">
      <selection activeCell="B104" sqref="B104"/>
      <pageMargins left="0.7" right="0.7" top="0.75" bottom="0.75" header="0.3" footer="0.3"/>
      <pageSetup paperSize="9" scale="61" fitToHeight="0" orientation="landscape" r:id="rId2"/>
    </customSheetView>
    <customSheetView guid="{A1EE1AD9-007B-478A-AF26-2B988069006D}" showPageBreaks="1" fitToPage="1" printArea="1" topLeftCell="A154">
      <selection activeCell="D173" sqref="D173:D175"/>
      <pageMargins left="0.7" right="0.7" top="0.75" bottom="0.75" header="0.3" footer="0.3"/>
      <pageSetup paperSize="9" scale="61" fitToHeight="0" orientation="landscape" r:id="rId3"/>
    </customSheetView>
    <customSheetView guid="{7B582E90-2F8E-4434-96DB-3F6AFE0126C1}" showPageBreaks="1" fitToPage="1" printArea="1" topLeftCell="A184">
      <selection activeCell="B217" sqref="B217"/>
      <pageMargins left="0.7" right="0.7" top="0.75" bottom="0.75" header="0.3" footer="0.3"/>
      <pageSetup paperSize="9" scale="61" fitToHeight="0" orientation="landscape" r:id="rId4"/>
    </customSheetView>
    <customSheetView guid="{C67417FA-01C2-47CD-9C9E-19BB96272B22}" showPageBreaks="1" fitToPage="1" printArea="1" topLeftCell="A228">
      <selection activeCell="A266" sqref="A266:E266"/>
      <pageMargins left="0.7" right="0.7" top="0.75" bottom="0.75" header="0.3" footer="0.3"/>
      <pageSetup paperSize="9" scale="61" fitToHeight="0" orientation="landscape" r:id="rId5"/>
    </customSheetView>
    <customSheetView guid="{AAC93E81-A062-4323-95AE-3DBE90A380A6}" showPageBreaks="1" fitToPage="1" printArea="1" topLeftCell="A45">
      <selection activeCell="C77" sqref="C77"/>
      <pageMargins left="0.7" right="0.7" top="0.75" bottom="0.75" header="0.3" footer="0.3"/>
      <pageSetup paperSize="9" scale="61" fitToHeight="0" orientation="landscape" r:id="rId6"/>
    </customSheetView>
    <customSheetView guid="{BA548981-D5E7-4C5D-AD25-0BEA99E706CE}" fitToPage="1" printArea="1" topLeftCell="A40">
      <selection activeCell="B65" sqref="B65"/>
      <pageMargins left="0.7" right="0.7" top="0.75" bottom="0.75" header="0.3" footer="0.3"/>
      <pageSetup paperSize="9" scale="67" fitToHeight="0" orientation="landscape" r:id="rId7"/>
    </customSheetView>
    <customSheetView guid="{221B3014-529C-4A6D-8367-DB6B76D9575D}" scale="90" showPageBreaks="1" fitToPage="1" printArea="1" topLeftCell="A14">
      <selection activeCell="G25" sqref="G25"/>
      <pageMargins left="0.7" right="0.7" top="0.75" bottom="0.75" header="0.3" footer="0.3"/>
      <pageSetup paperSize="9" scale="69" fitToHeight="0" orientation="landscape" r:id="rId8"/>
    </customSheetView>
    <customSheetView guid="{1CBA0E9D-0267-44EB-AEC9-D52935B815F7}" fitToPage="1" printArea="1" topLeftCell="A181">
      <selection activeCell="G164" sqref="G164"/>
      <pageMargins left="0.7" right="0.7" top="0.75" bottom="0.75" header="0.3" footer="0.3"/>
      <pageSetup paperSize="9" scale="69" fitToHeight="0" orientation="landscape" r:id="rId9"/>
    </customSheetView>
    <customSheetView guid="{BE6DB012-8486-4FF2-A5FA-5E959E8BCB76}" fitToPage="1" printArea="1" topLeftCell="A99">
      <selection activeCell="E164" sqref="E164"/>
      <pageMargins left="0.7" right="0.7" top="0.75" bottom="0.75" header="0.3" footer="0.3"/>
      <pageSetup paperSize="9" scale="75" fitToHeight="0" orientation="landscape" r:id="rId10"/>
    </customSheetView>
    <customSheetView guid="{1702438C-DD16-4454-96FB-AACC34514D57}" fitToPage="1" printArea="1" topLeftCell="A184">
      <selection activeCell="A196" sqref="A196"/>
      <pageMargins left="0.7" right="0.7" top="0.75" bottom="0.75" header="0.3" footer="0.3"/>
      <pageSetup paperSize="9" scale="67" fitToHeight="0" orientation="landscape" r:id="rId11"/>
    </customSheetView>
    <customSheetView guid="{D5426047-3AF6-436D-8F9F-1F81325CBB2A}" scale="90" showPageBreaks="1" fitToPage="1" printArea="1" topLeftCell="A185">
      <selection activeCell="B204" sqref="B204"/>
      <pageMargins left="0.7" right="0.7" top="0.75" bottom="0.75" header="0.3" footer="0.3"/>
      <pageSetup paperSize="9" scale="61" fitToHeight="0" orientation="landscape" r:id="rId12"/>
    </customSheetView>
    <customSheetView guid="{397125E2-261D-44EF-9969-165366D4E1DF}" scale="80" fitToPage="1" topLeftCell="A40">
      <selection activeCell="C23" sqref="C23"/>
      <pageMargins left="0.7" right="0.7" top="0.75" bottom="0.75" header="0.3" footer="0.3"/>
      <pageSetup paperSize="9" scale="61" fitToHeight="0" orientation="landscape" r:id="rId13"/>
    </customSheetView>
    <customSheetView guid="{2CB8329C-B0DE-4318-BB03-C35521CEEC5E}" scale="70" fitToPage="1" printArea="1" topLeftCell="A50">
      <selection activeCell="C142" sqref="C142"/>
      <pageMargins left="0.7" right="0.7" top="0.75" bottom="0.75" header="0.3" footer="0.3"/>
      <pageSetup paperSize="9" scale="61" fitToHeight="0" orientation="landscape" r:id="rId14"/>
    </customSheetView>
    <customSheetView guid="{11E8A1F3-79B9-428A-9313-C18B30297454}" fitToPage="1" printArea="1" topLeftCell="A220">
      <selection activeCell="D243" sqref="D243"/>
      <pageMargins left="0.7" right="0.7" top="0.75" bottom="0.75" header="0.3" footer="0.3"/>
      <pageSetup paperSize="9" scale="61" fitToHeight="0" orientation="landscape" r:id="rId15"/>
    </customSheetView>
    <customSheetView guid="{874BF9ED-9FDF-40FB-B425-632095B6D56C}" fitToPage="1" printArea="1" topLeftCell="A160">
      <selection activeCell="F209" sqref="F209"/>
      <pageMargins left="0.7" right="0.7" top="0.75" bottom="0.75" header="0.3" footer="0.3"/>
      <pageSetup paperSize="9" scale="61" fitToHeight="0" orientation="landscape" r:id="rId16"/>
    </customSheetView>
    <customSheetView guid="{0C93D92F-4105-46DC-A062-04DF22CBA6E9}" scale="80" fitToPage="1" printArea="1" topLeftCell="A7">
      <selection activeCell="B350" sqref="B350"/>
      <pageMargins left="0.7" right="0.7" top="0.75" bottom="0.75" header="0.3" footer="0.3"/>
      <pageSetup paperSize="9" scale="61" fitToHeight="0" orientation="landscape" r:id="rId17"/>
    </customSheetView>
    <customSheetView guid="{F665D4DC-E4C3-43CA-9DE5-AECCD9582468}" scale="80" showPageBreaks="1" fitToPage="1" printArea="1" topLeftCell="A337">
      <selection activeCell="F23" sqref="F23"/>
      <pageMargins left="0.7" right="0.7" top="0.75" bottom="0.75" header="0.3" footer="0.3"/>
      <pageSetup paperSize="9" scale="61" fitToHeight="0" orientation="landscape" r:id="rId18"/>
    </customSheetView>
    <customSheetView guid="{9CAE893D-67DC-4649-BE49-669435A093FB}" scale="66" showPageBreaks="1" fitToPage="1" printArea="1" topLeftCell="A11">
      <selection activeCell="E7" sqref="E7"/>
      <pageMargins left="0.7" right="0.7" top="0.75" bottom="0.75" header="0.3" footer="0.3"/>
      <pageSetup paperSize="9" scale="61" fitToHeight="0" orientation="landscape" r:id="rId19"/>
    </customSheetView>
    <customSheetView guid="{94966C47-0E47-4171-AEF3-85C03F06041D}" showPageBreaks="1" fitToPage="1" printArea="1" topLeftCell="A10">
      <selection activeCell="D38" sqref="D38"/>
      <pageMargins left="0.7" right="0.7" top="0.75" bottom="0.75" header="0.3" footer="0.3"/>
      <pageSetup paperSize="9" scale="61" fitToHeight="0" orientation="landscape" r:id="rId20"/>
    </customSheetView>
    <customSheetView guid="{68F6AADD-041F-49C1-BF66-91801A734EB9}" scale="77" showPageBreaks="1" fitToPage="1" printArea="1">
      <selection activeCell="K22" sqref="K22"/>
      <pageMargins left="0.7" right="0.7" top="0.75" bottom="0.75" header="0.3" footer="0.3"/>
      <pageSetup paperSize="9" scale="61" fitToHeight="0" orientation="landscape" r:id="rId21"/>
    </customSheetView>
  </customSheetViews>
  <mergeCells count="7">
    <mergeCell ref="A33:D33"/>
    <mergeCell ref="A37:D37"/>
    <mergeCell ref="A1:C1"/>
    <mergeCell ref="A12:E12"/>
    <mergeCell ref="A14:D14"/>
    <mergeCell ref="A27:D27"/>
    <mergeCell ref="A30:D30"/>
  </mergeCells>
  <pageMargins left="0.7" right="0.7" top="0.75" bottom="0.75" header="0.3" footer="0.3"/>
  <pageSetup paperSize="9" scale="61" fitToHeight="0" orientation="landscape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G6"/>
  <sheetViews>
    <sheetView workbookViewId="0">
      <selection activeCell="F6" sqref="F6"/>
    </sheetView>
  </sheetViews>
  <sheetFormatPr defaultRowHeight="15" x14ac:dyDescent="0.25"/>
  <cols>
    <col min="5" max="5" width="24.85546875" style="22" customWidth="1"/>
    <col min="6" max="6" width="20.85546875" style="22" customWidth="1"/>
    <col min="7" max="7" width="23.7109375" style="22" customWidth="1"/>
  </cols>
  <sheetData>
    <row r="4" spans="5:7" ht="23.25" x14ac:dyDescent="0.35">
      <c r="E4" s="23">
        <v>2863461</v>
      </c>
      <c r="F4" s="23">
        <v>2805021</v>
      </c>
      <c r="G4" s="23">
        <v>2887009</v>
      </c>
    </row>
    <row r="5" spans="5:7" ht="23.25" x14ac:dyDescent="0.35">
      <c r="E5" s="24">
        <v>2647208</v>
      </c>
      <c r="F5" s="26">
        <v>2633566</v>
      </c>
      <c r="G5" s="24">
        <v>1874568</v>
      </c>
    </row>
    <row r="6" spans="5:7" x14ac:dyDescent="0.25">
      <c r="E6" s="25">
        <f>E5/E4</f>
        <v>0.92447845456948774</v>
      </c>
      <c r="F6" s="25">
        <f>F5/F4</f>
        <v>0.93887568043162595</v>
      </c>
      <c r="G6" s="25">
        <f>G5/G4</f>
        <v>0.64931145001626256</v>
      </c>
    </row>
  </sheetData>
  <customSheetViews>
    <customSheetView guid="{4A846B73-5A63-43C3-A035-5C6649CA8700}">
      <selection activeCell="F6" sqref="F6"/>
      <pageMargins left="0.7" right="0.7" top="0.75" bottom="0.75" header="0.3" footer="0.3"/>
      <pageSetup paperSize="9" orientation="portrait" verticalDpi="0" r:id="rId1"/>
    </customSheetView>
    <customSheetView guid="{20E04235-B88D-43E7-AC9E-4CE4F567F93C}">
      <selection activeCell="F6" sqref="F6"/>
      <pageMargins left="0.7" right="0.7" top="0.75" bottom="0.75" header="0.3" footer="0.3"/>
      <pageSetup paperSize="9" orientation="portrait" verticalDpi="0" r:id="rId2"/>
    </customSheetView>
    <customSheetView guid="{A1EE1AD9-007B-478A-AF26-2B988069006D}">
      <selection activeCell="F6" sqref="F6"/>
      <pageMargins left="0.7" right="0.7" top="0.75" bottom="0.75" header="0.3" footer="0.3"/>
      <pageSetup paperSize="9" orientation="portrait" verticalDpi="0" r:id="rId3"/>
    </customSheetView>
    <customSheetView guid="{7B582E90-2F8E-4434-96DB-3F6AFE0126C1}">
      <selection activeCell="F6" sqref="F6"/>
      <pageMargins left="0.7" right="0.7" top="0.75" bottom="0.75" header="0.3" footer="0.3"/>
      <pageSetup paperSize="9" orientation="portrait" verticalDpi="0" r:id="rId4"/>
    </customSheetView>
    <customSheetView guid="{C67417FA-01C2-47CD-9C9E-19BB96272B22}">
      <selection activeCell="F6" sqref="F6"/>
      <pageMargins left="0.7" right="0.7" top="0.75" bottom="0.75" header="0.3" footer="0.3"/>
      <pageSetup paperSize="9" orientation="portrait" verticalDpi="0" r:id="rId5"/>
    </customSheetView>
    <customSheetView guid="{AAC93E81-A062-4323-95AE-3DBE90A380A6}">
      <selection activeCell="F6" sqref="F6"/>
      <pageMargins left="0.7" right="0.7" top="0.75" bottom="0.75" header="0.3" footer="0.3"/>
      <pageSetup paperSize="9" orientation="portrait" verticalDpi="0" r:id="rId6"/>
    </customSheetView>
    <customSheetView guid="{BA548981-D5E7-4C5D-AD25-0BEA99E706CE}">
      <selection activeCell="F6" sqref="F6"/>
      <pageMargins left="0.7" right="0.7" top="0.75" bottom="0.75" header="0.3" footer="0.3"/>
      <pageSetup paperSize="9" orientation="portrait" verticalDpi="0" r:id="rId7"/>
    </customSheetView>
    <customSheetView guid="{221B3014-529C-4A6D-8367-DB6B76D9575D}">
      <selection activeCell="F6" sqref="F6"/>
      <pageMargins left="0.7" right="0.7" top="0.75" bottom="0.75" header="0.3" footer="0.3"/>
      <pageSetup paperSize="9" orientation="portrait" verticalDpi="0" r:id="rId8"/>
    </customSheetView>
    <customSheetView guid="{BE6DB012-8486-4FF2-A5FA-5E959E8BCB76}">
      <selection activeCell="F6" sqref="F6"/>
      <pageMargins left="0.7" right="0.7" top="0.75" bottom="0.75" header="0.3" footer="0.3"/>
      <pageSetup paperSize="9" orientation="portrait" verticalDpi="0" r:id="rId9"/>
    </customSheetView>
    <customSheetView guid="{1702438C-DD16-4454-96FB-AACC34514D57}">
      <selection activeCell="F6" sqref="F6"/>
      <pageMargins left="0.7" right="0.7" top="0.75" bottom="0.75" header="0.3" footer="0.3"/>
      <pageSetup paperSize="9" orientation="portrait" verticalDpi="0" r:id="rId10"/>
    </customSheetView>
    <customSheetView guid="{D5426047-3AF6-436D-8F9F-1F81325CBB2A}">
      <selection activeCell="F6" sqref="F6"/>
      <pageMargins left="0.7" right="0.7" top="0.75" bottom="0.75" header="0.3" footer="0.3"/>
      <pageSetup paperSize="9" orientation="portrait" verticalDpi="0" r:id="rId11"/>
    </customSheetView>
    <customSheetView guid="{397125E2-261D-44EF-9969-165366D4E1DF}">
      <selection activeCell="F6" sqref="F6"/>
      <pageMargins left="0.7" right="0.7" top="0.75" bottom="0.75" header="0.3" footer="0.3"/>
      <pageSetup paperSize="9" orientation="portrait" verticalDpi="0" r:id="rId12"/>
    </customSheetView>
    <customSheetView guid="{2CB8329C-B0DE-4318-BB03-C35521CEEC5E}">
      <selection activeCell="F6" sqref="F6"/>
      <pageMargins left="0.7" right="0.7" top="0.75" bottom="0.75" header="0.3" footer="0.3"/>
      <pageSetup paperSize="9" orientation="portrait" verticalDpi="0" r:id="rId13"/>
    </customSheetView>
    <customSheetView guid="{11E8A1F3-79B9-428A-9313-C18B30297454}">
      <selection activeCell="F6" sqref="F6"/>
      <pageMargins left="0.7" right="0.7" top="0.75" bottom="0.75" header="0.3" footer="0.3"/>
      <pageSetup paperSize="9" orientation="portrait" verticalDpi="0" r:id="rId14"/>
    </customSheetView>
    <customSheetView guid="{874BF9ED-9FDF-40FB-B425-632095B6D56C}">
      <selection activeCell="F6" sqref="F6"/>
      <pageMargins left="0.7" right="0.7" top="0.75" bottom="0.75" header="0.3" footer="0.3"/>
      <pageSetup paperSize="9" orientation="portrait" verticalDpi="0" r:id="rId15"/>
    </customSheetView>
    <customSheetView guid="{0C93D92F-4105-46DC-A062-04DF22CBA6E9}">
      <selection activeCell="F6" sqref="F6"/>
      <pageMargins left="0.7" right="0.7" top="0.75" bottom="0.75" header="0.3" footer="0.3"/>
      <pageSetup paperSize="9" orientation="portrait" verticalDpi="0" r:id="rId16"/>
    </customSheetView>
    <customSheetView guid="{F665D4DC-E4C3-43CA-9DE5-AECCD9582468}">
      <selection activeCell="F6" sqref="F6"/>
      <pageMargins left="0.7" right="0.7" top="0.75" bottom="0.75" header="0.3" footer="0.3"/>
      <pageSetup paperSize="9" orientation="portrait" verticalDpi="0" r:id="rId17"/>
    </customSheetView>
    <customSheetView guid="{9CAE893D-67DC-4649-BE49-669435A093FB}">
      <selection activeCell="F6" sqref="F6"/>
      <pageMargins left="0.7" right="0.7" top="0.75" bottom="0.75" header="0.3" footer="0.3"/>
      <pageSetup paperSize="9" orientation="portrait" verticalDpi="0" r:id="rId18"/>
    </customSheetView>
    <customSheetView guid="{94966C47-0E47-4171-AEF3-85C03F06041D}">
      <selection activeCell="F6" sqref="F6"/>
      <pageMargins left="0.7" right="0.7" top="0.75" bottom="0.75" header="0.3" footer="0.3"/>
      <pageSetup paperSize="9" orientation="portrait" verticalDpi="0" r:id="rId19"/>
    </customSheetView>
    <customSheetView guid="{68F6AADD-041F-49C1-BF66-91801A734EB9}">
      <selection activeCell="F6" sqref="F6"/>
      <pageMargins left="0.7" right="0.7" top="0.75" bottom="0.75" header="0.3" footer="0.3"/>
      <pageSetup paperSize="9" orientation="portrait" verticalDpi="0" r:id="rId20"/>
    </customSheetView>
  </customSheetViews>
  <pageMargins left="0.7" right="0.7" top="0.75" bottom="0.75" header="0.3" footer="0.3"/>
  <pageSetup paperSize="9" orientation="portrait" verticalDpi="0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ZA PDF WEB</vt:lpstr>
      <vt:lpstr>Sheet1</vt:lpstr>
      <vt:lpstr>'ZA PDF WEB'!Podrucje_ispisa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it@mobilnost.hr</dc:creator>
  <cp:lastModifiedBy>Filip Gašparović</cp:lastModifiedBy>
  <cp:lastPrinted>2018-07-30T11:22:26Z</cp:lastPrinted>
  <dcterms:created xsi:type="dcterms:W3CDTF">2010-08-18T08:52:33Z</dcterms:created>
  <dcterms:modified xsi:type="dcterms:W3CDTF">2019-02-06T10:24:44Z</dcterms:modified>
</cp:coreProperties>
</file>